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3935" windowHeight="7875"/>
  </bookViews>
  <sheets>
    <sheet name="Comisiones Rogatorias" sheetId="2" r:id="rId1"/>
  </sheets>
  <externalReferences>
    <externalReference r:id="rId2"/>
  </externalReferences>
  <definedNames>
    <definedName name="ANYO_MEMORIA">[1]Fisc_Provincial!$C$5</definedName>
  </definedNames>
  <calcPr calcId="145621"/>
</workbook>
</file>

<file path=xl/calcChain.xml><?xml version="1.0" encoding="utf-8"?>
<calcChain xmlns="http://schemas.openxmlformats.org/spreadsheetml/2006/main">
  <c r="AA8" i="2" l="1"/>
  <c r="AA9" i="2"/>
  <c r="AA10" i="2"/>
  <c r="AA11" i="2"/>
  <c r="AA12" i="2"/>
  <c r="AA13" i="2"/>
  <c r="AA14" i="2"/>
  <c r="AA15" i="2"/>
  <c r="AA16" i="2"/>
  <c r="AA17" i="2"/>
  <c r="AA7" i="2"/>
  <c r="AI9" i="2"/>
  <c r="AI8" i="2"/>
  <c r="AI17" i="2" s="1"/>
</calcChain>
</file>

<file path=xl/sharedStrings.xml><?xml version="1.0" encoding="utf-8"?>
<sst xmlns="http://schemas.openxmlformats.org/spreadsheetml/2006/main" count="80" uniqueCount="77">
  <si>
    <t>Las Palmas</t>
  </si>
  <si>
    <t>Comisiones Rogatorias</t>
  </si>
  <si>
    <t>Canal de Transmisón</t>
  </si>
  <si>
    <t>Eurojust</t>
  </si>
  <si>
    <t>Otros</t>
  </si>
  <si>
    <t>Red Judicial Europea</t>
  </si>
  <si>
    <t>Bizkaia</t>
  </si>
  <si>
    <t>Alicante</t>
  </si>
  <si>
    <t>Almería</t>
  </si>
  <si>
    <t>Barcelona</t>
  </si>
  <si>
    <t>Castellón</t>
  </si>
  <si>
    <t>Girona</t>
  </si>
  <si>
    <t>Granada</t>
  </si>
  <si>
    <t>Huelva</t>
  </si>
  <si>
    <t>Illes Balears</t>
  </si>
  <si>
    <t>Madrid</t>
  </si>
  <si>
    <t>Málaga</t>
  </si>
  <si>
    <t>Murcia</t>
  </si>
  <si>
    <t>Pontevedra</t>
  </si>
  <si>
    <t>Sevilla</t>
  </si>
  <si>
    <t>Tarragona</t>
  </si>
  <si>
    <t>Tenerife</t>
  </si>
  <si>
    <t>Valencia</t>
  </si>
  <si>
    <t>Zaragoza</t>
  </si>
  <si>
    <t>Toledo</t>
  </si>
  <si>
    <t>UCIF</t>
  </si>
  <si>
    <t>Badajoz</t>
  </si>
  <si>
    <t>Cádiz</t>
  </si>
  <si>
    <t>Cantabria</t>
  </si>
  <si>
    <t>Interpol</t>
  </si>
  <si>
    <t>Fiscal de Sala de Cooperación Penal Internacional</t>
  </si>
  <si>
    <t>FISCALIAS</t>
  </si>
  <si>
    <t>A Coruña</t>
  </si>
  <si>
    <t>Gipuzkoa</t>
  </si>
  <si>
    <t>Audiencia Nacional</t>
  </si>
  <si>
    <t>Antidroga</t>
  </si>
  <si>
    <t>Anticorrupción</t>
  </si>
  <si>
    <t>Otras provincias</t>
  </si>
  <si>
    <t>Países</t>
  </si>
  <si>
    <t>Alemania</t>
  </si>
  <si>
    <t>Argentina</t>
  </si>
  <si>
    <t>Austria</t>
  </si>
  <si>
    <t>Bélgica</t>
  </si>
  <si>
    <t>Bulgaria</t>
  </si>
  <si>
    <t>Dinamarca</t>
  </si>
  <si>
    <t>Eslovaquia</t>
  </si>
  <si>
    <t>Francia</t>
  </si>
  <si>
    <t>Grecia</t>
  </si>
  <si>
    <t>Holanda</t>
  </si>
  <si>
    <t>Hungría</t>
  </si>
  <si>
    <t>Italia</t>
  </si>
  <si>
    <t>Polonia</t>
  </si>
  <si>
    <t>Portugal</t>
  </si>
  <si>
    <t>República Checa</t>
  </si>
  <si>
    <t>Suiza</t>
  </si>
  <si>
    <t>Fiscalía</t>
  </si>
  <si>
    <t>Fiscalía General del Estado</t>
  </si>
  <si>
    <t>Navarra</t>
  </si>
  <si>
    <t>Ourense</t>
  </si>
  <si>
    <t>SOLICITUDES DE COOPERACIÓN INTERNACIONAL POR PROVINCIAS 2016</t>
  </si>
  <si>
    <t xml:space="preserve">Reino Unido </t>
  </si>
  <si>
    <t>Rumania</t>
  </si>
  <si>
    <t>SOLICITUDES DE COOPERACIÓN INTERNACIONAL POR PAÍSES DE PROCEDENCIA 2016</t>
  </si>
  <si>
    <t>SOLICITUDES DE COOPERACIÓN INTERNACIONAL POR CANALES DE TRANSMISIÓN 2016</t>
  </si>
  <si>
    <t>Autoridad Central</t>
  </si>
  <si>
    <t>Comunicación Directa</t>
  </si>
  <si>
    <t>IberRed</t>
  </si>
  <si>
    <t>Magistrados de Enlace</t>
  </si>
  <si>
    <t>Total</t>
  </si>
  <si>
    <t>CRP</t>
  </si>
  <si>
    <t>CRA</t>
  </si>
  <si>
    <t>SPI</t>
  </si>
  <si>
    <t>SAI</t>
  </si>
  <si>
    <t>DSI</t>
  </si>
  <si>
    <t>RMA</t>
  </si>
  <si>
    <t>RMP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</si>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</sst>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2" borderId="0" xfId="0" applyFill="1"/>
    <xf numFmtId="3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3" fontId="3" fillId="0" borderId="0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" fontId="3" fillId="0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'Comisiones Rogatorias'!$C$6</c:f>
              <c:strCache>
                <c:ptCount val="1"/>
                <c:pt idx="0">
                  <c:v>Comisiones Rogatorias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dPt>
            <c:idx val="25"/>
            <c:bubble3D val="0"/>
          </c:dPt>
          <c:dPt>
            <c:idx val="26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dPt>
            <c:idx val="30"/>
            <c:bubble3D val="0"/>
          </c:dPt>
          <c:dPt>
            <c:idx val="31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'Comisiones Rogatorias'!$B$7:$B$38</c:f>
              <c:strCache>
                <c:ptCount val="32"/>
                <c:pt idx="0">
                  <c:v>A Coruña</c:v>
                </c:pt>
                <c:pt idx="1">
                  <c:v>Alicante</c:v>
                </c:pt>
                <c:pt idx="2">
                  <c:v>Almería</c:v>
                </c:pt>
                <c:pt idx="3">
                  <c:v>Badajoz</c:v>
                </c:pt>
                <c:pt idx="4">
                  <c:v>Barcelona</c:v>
                </c:pt>
                <c:pt idx="5">
                  <c:v>Bizkaia</c:v>
                </c:pt>
                <c:pt idx="6">
                  <c:v>Cádiz</c:v>
                </c:pt>
                <c:pt idx="7">
                  <c:v>Cantabria</c:v>
                </c:pt>
                <c:pt idx="8">
                  <c:v>Castellón</c:v>
                </c:pt>
                <c:pt idx="9">
                  <c:v>Gipuzkoa</c:v>
                </c:pt>
                <c:pt idx="10">
                  <c:v>Girona</c:v>
                </c:pt>
                <c:pt idx="11">
                  <c:v>Granada</c:v>
                </c:pt>
                <c:pt idx="12">
                  <c:v>Huelva</c:v>
                </c:pt>
                <c:pt idx="13">
                  <c:v>Illes Balears</c:v>
                </c:pt>
                <c:pt idx="14">
                  <c:v>Las Palmas</c:v>
                </c:pt>
                <c:pt idx="15">
                  <c:v>Madrid</c:v>
                </c:pt>
                <c:pt idx="16">
                  <c:v>Málaga</c:v>
                </c:pt>
                <c:pt idx="17">
                  <c:v>Murcia</c:v>
                </c:pt>
                <c:pt idx="18">
                  <c:v>Navarra</c:v>
                </c:pt>
                <c:pt idx="19">
                  <c:v>Ourense</c:v>
                </c:pt>
                <c:pt idx="20">
                  <c:v>Pontevedra</c:v>
                </c:pt>
                <c:pt idx="21">
                  <c:v>Sevilla</c:v>
                </c:pt>
                <c:pt idx="22">
                  <c:v>Tarragona</c:v>
                </c:pt>
                <c:pt idx="23">
                  <c:v>Tenerife</c:v>
                </c:pt>
                <c:pt idx="24">
                  <c:v>Toledo</c:v>
                </c:pt>
                <c:pt idx="25">
                  <c:v>Valencia</c:v>
                </c:pt>
                <c:pt idx="26">
                  <c:v>Zaragoza</c:v>
                </c:pt>
                <c:pt idx="27">
                  <c:v>Otras provincias</c:v>
                </c:pt>
                <c:pt idx="28">
                  <c:v>UCIF</c:v>
                </c:pt>
                <c:pt idx="29">
                  <c:v>Audiencia Nacional</c:v>
                </c:pt>
                <c:pt idx="30">
                  <c:v>Antidroga</c:v>
                </c:pt>
                <c:pt idx="31">
                  <c:v>Anticorrupción</c:v>
                </c:pt>
              </c:strCache>
            </c:strRef>
          </c:cat>
          <c:val>
            <c:numRef>
              <c:f>'Comisiones Rogatorias'!$C$7:$C$38</c:f>
              <c:numCache>
                <c:formatCode>0</c:formatCode>
                <c:ptCount val="32"/>
                <c:pt idx="0">
                  <c:v>49</c:v>
                </c:pt>
                <c:pt idx="1">
                  <c:v>189</c:v>
                </c:pt>
                <c:pt idx="2">
                  <c:v>70</c:v>
                </c:pt>
                <c:pt idx="3">
                  <c:v>41</c:v>
                </c:pt>
                <c:pt idx="4">
                  <c:v>746</c:v>
                </c:pt>
                <c:pt idx="5">
                  <c:v>76</c:v>
                </c:pt>
                <c:pt idx="6">
                  <c:v>36</c:v>
                </c:pt>
                <c:pt idx="7">
                  <c:v>32</c:v>
                </c:pt>
                <c:pt idx="8">
                  <c:v>37</c:v>
                </c:pt>
                <c:pt idx="9">
                  <c:v>33</c:v>
                </c:pt>
                <c:pt idx="10">
                  <c:v>77</c:v>
                </c:pt>
                <c:pt idx="11">
                  <c:v>49</c:v>
                </c:pt>
                <c:pt idx="12">
                  <c:v>36</c:v>
                </c:pt>
                <c:pt idx="13">
                  <c:v>92</c:v>
                </c:pt>
                <c:pt idx="14">
                  <c:v>72</c:v>
                </c:pt>
                <c:pt idx="15">
                  <c:v>858</c:v>
                </c:pt>
                <c:pt idx="16">
                  <c:v>334</c:v>
                </c:pt>
                <c:pt idx="17">
                  <c:v>137</c:v>
                </c:pt>
                <c:pt idx="18">
                  <c:v>36</c:v>
                </c:pt>
                <c:pt idx="19">
                  <c:v>44</c:v>
                </c:pt>
                <c:pt idx="20">
                  <c:v>61</c:v>
                </c:pt>
                <c:pt idx="21">
                  <c:v>84</c:v>
                </c:pt>
                <c:pt idx="22">
                  <c:v>64</c:v>
                </c:pt>
                <c:pt idx="23">
                  <c:v>39</c:v>
                </c:pt>
                <c:pt idx="24">
                  <c:v>30</c:v>
                </c:pt>
                <c:pt idx="25">
                  <c:v>229</c:v>
                </c:pt>
                <c:pt idx="26">
                  <c:v>41</c:v>
                </c:pt>
                <c:pt idx="27">
                  <c:v>279</c:v>
                </c:pt>
                <c:pt idx="28">
                  <c:v>576</c:v>
                </c:pt>
                <c:pt idx="29">
                  <c:v>172</c:v>
                </c:pt>
                <c:pt idx="30">
                  <c:v>263</c:v>
                </c:pt>
                <c:pt idx="31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'Comisiones Rogatorias'!$P$6</c:f>
              <c:strCache>
                <c:ptCount val="1"/>
                <c:pt idx="0">
                  <c:v>Comisiones Rogatorias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Lbls>
            <c:dLbl>
              <c:idx val="0"/>
              <c:layout>
                <c:manualLayout>
                  <c:x val="-6.9444444444444579E-3"/>
                  <c:y val="1.09066054243219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2287839020122504E-3"/>
                  <c:y val="1.07421988918052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'Comisiones Rogatorias'!$O$7:$O$25</c:f>
              <c:strCache>
                <c:ptCount val="19"/>
                <c:pt idx="0">
                  <c:v>Alemania</c:v>
                </c:pt>
                <c:pt idx="1">
                  <c:v>Argentina</c:v>
                </c:pt>
                <c:pt idx="2">
                  <c:v>Austria</c:v>
                </c:pt>
                <c:pt idx="3">
                  <c:v>Bélgica</c:v>
                </c:pt>
                <c:pt idx="4">
                  <c:v>Bulgaria</c:v>
                </c:pt>
                <c:pt idx="5">
                  <c:v>Dinamarca</c:v>
                </c:pt>
                <c:pt idx="6">
                  <c:v>Eslovaquia</c:v>
                </c:pt>
                <c:pt idx="7">
                  <c:v>Francia</c:v>
                </c:pt>
                <c:pt idx="8">
                  <c:v>Grecia</c:v>
                </c:pt>
                <c:pt idx="9">
                  <c:v>Holanda</c:v>
                </c:pt>
                <c:pt idx="10">
                  <c:v>Hungría</c:v>
                </c:pt>
                <c:pt idx="11">
                  <c:v>Italia</c:v>
                </c:pt>
                <c:pt idx="12">
                  <c:v>Polonia</c:v>
                </c:pt>
                <c:pt idx="13">
                  <c:v>Portugal</c:v>
                </c:pt>
                <c:pt idx="14">
                  <c:v>Reino Unido </c:v>
                </c:pt>
                <c:pt idx="15">
                  <c:v>República Checa</c:v>
                </c:pt>
                <c:pt idx="16">
                  <c:v>Rumania</c:v>
                </c:pt>
                <c:pt idx="17">
                  <c:v>Suiza</c:v>
                </c:pt>
                <c:pt idx="18">
                  <c:v>Otros</c:v>
                </c:pt>
              </c:strCache>
            </c:strRef>
          </c:cat>
          <c:val>
            <c:numRef>
              <c:f>'Comisiones Rogatorias'!$P$7:$P$25</c:f>
              <c:numCache>
                <c:formatCode>0</c:formatCode>
                <c:ptCount val="19"/>
                <c:pt idx="0">
                  <c:v>1467</c:v>
                </c:pt>
                <c:pt idx="1">
                  <c:v>36</c:v>
                </c:pt>
                <c:pt idx="2">
                  <c:v>323</c:v>
                </c:pt>
                <c:pt idx="3">
                  <c:v>120</c:v>
                </c:pt>
                <c:pt idx="4">
                  <c:v>50</c:v>
                </c:pt>
                <c:pt idx="5">
                  <c:v>35</c:v>
                </c:pt>
                <c:pt idx="6">
                  <c:v>39</c:v>
                </c:pt>
                <c:pt idx="7">
                  <c:v>339</c:v>
                </c:pt>
                <c:pt idx="8">
                  <c:v>38</c:v>
                </c:pt>
                <c:pt idx="9">
                  <c:v>348</c:v>
                </c:pt>
                <c:pt idx="10">
                  <c:v>62</c:v>
                </c:pt>
                <c:pt idx="11">
                  <c:v>87</c:v>
                </c:pt>
                <c:pt idx="12">
                  <c:v>268</c:v>
                </c:pt>
                <c:pt idx="13">
                  <c:v>552</c:v>
                </c:pt>
                <c:pt idx="14">
                  <c:v>131</c:v>
                </c:pt>
                <c:pt idx="15">
                  <c:v>77</c:v>
                </c:pt>
                <c:pt idx="16">
                  <c:v>131</c:v>
                </c:pt>
                <c:pt idx="17">
                  <c:v>96</c:v>
                </c:pt>
                <c:pt idx="18">
                  <c:v>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71483622350671"/>
          <c:y val="0.11258544799446209"/>
          <c:w val="0.2832369942196532"/>
          <c:h val="0.7398472296778937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'Comisiones Rogatorias'!$AA$6</c:f>
              <c:strCache>
                <c:ptCount val="1"/>
                <c:pt idx="0">
                  <c:v>Comisiones Rogatorias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'Comisiones Rogatorias'!$Z$7:$Z$16</c:f>
              <c:strCache>
                <c:ptCount val="10"/>
                <c:pt idx="0">
                  <c:v>Autoridad Central</c:v>
                </c:pt>
                <c:pt idx="1">
                  <c:v>Comunicación Directa</c:v>
                </c:pt>
                <c:pt idx="2">
                  <c:v>Eurojust</c:v>
                </c:pt>
                <c:pt idx="3">
                  <c:v>Fiscalía</c:v>
                </c:pt>
                <c:pt idx="4">
                  <c:v>Fiscalía General del Estado</c:v>
                </c:pt>
                <c:pt idx="5">
                  <c:v>IberRed</c:v>
                </c:pt>
                <c:pt idx="6">
                  <c:v>Interpol</c:v>
                </c:pt>
                <c:pt idx="7">
                  <c:v>Magistrados de Enlace</c:v>
                </c:pt>
                <c:pt idx="8">
                  <c:v>Otros</c:v>
                </c:pt>
                <c:pt idx="9">
                  <c:v>Red Judicial Europea</c:v>
                </c:pt>
              </c:strCache>
            </c:strRef>
          </c:cat>
          <c:val>
            <c:numRef>
              <c:f>'Comisiones Rogatorias'!$AI$7:$AI$16</c:f>
              <c:numCache>
                <c:formatCode>0</c:formatCode>
                <c:ptCount val="10"/>
                <c:pt idx="0">
                  <c:v>186</c:v>
                </c:pt>
                <c:pt idx="1">
                  <c:v>2261</c:v>
                </c:pt>
                <c:pt idx="2">
                  <c:v>65</c:v>
                </c:pt>
                <c:pt idx="3">
                  <c:v>191</c:v>
                </c:pt>
                <c:pt idx="4">
                  <c:v>123</c:v>
                </c:pt>
                <c:pt idx="5">
                  <c:v>12</c:v>
                </c:pt>
                <c:pt idx="6">
                  <c:v>4</c:v>
                </c:pt>
                <c:pt idx="7">
                  <c:v>26</c:v>
                </c:pt>
                <c:pt idx="8">
                  <c:v>245</c:v>
                </c:pt>
                <c:pt idx="9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32588552189246"/>
          <c:y val="0.16530906250737229"/>
          <c:w val="0.25442079045557864"/>
          <c:h val="0.61811214676669635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5</xdr:row>
      <xdr:rowOff>0</xdr:rowOff>
    </xdr:from>
    <xdr:to>
      <xdr:col>11</xdr:col>
      <xdr:colOff>419100</xdr:colOff>
      <xdr:row>39</xdr:row>
      <xdr:rowOff>9525</xdr:rowOff>
    </xdr:to>
    <xdr:graphicFrame macro="">
      <xdr:nvGraphicFramePr>
        <xdr:cNvPr id="104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161925</xdr:colOff>
      <xdr:row>5</xdr:row>
      <xdr:rowOff>9525</xdr:rowOff>
    </xdr:from>
    <xdr:to>
      <xdr:col>22</xdr:col>
      <xdr:colOff>342900</xdr:colOff>
      <xdr:row>30</xdr:row>
      <xdr:rowOff>114300</xdr:rowOff>
    </xdr:to>
    <xdr:graphicFrame macro="">
      <xdr:nvGraphicFramePr>
        <xdr:cNvPr id="104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342900</xdr:colOff>
      <xdr:row>1</xdr:row>
      <xdr:rowOff>57150</xdr:rowOff>
    </xdr:from>
    <xdr:to>
      <xdr:col>41</xdr:col>
      <xdr:colOff>628650</xdr:colOff>
      <xdr:row>22</xdr:row>
      <xdr:rowOff>133350</xdr:rowOff>
    </xdr:to>
    <xdr:graphicFrame macro="">
      <xdr:nvGraphicFramePr>
        <xdr:cNvPr id="1048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niApo\Estad&#237;stica%20sin%20macros\2012\provinciales\acoru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_Provincial"/>
      <sheetName val="IndiceInformes"/>
      <sheetName val="DatosGenerales"/>
      <sheetName val="DatosDelitos"/>
      <sheetName val="TablasDelitosAux"/>
      <sheetName val="DatosMenores"/>
      <sheetName val="DatosViolenciaDoméstica"/>
      <sheetName val="TablasVDomesticaAux"/>
      <sheetName val="DatosViolenciaGénero"/>
      <sheetName val="TablasVGeneroAux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Aux"/>
      <sheetName val="TablasMenoresAux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</sheetNames>
    <sheetDataSet>
      <sheetData sheetId="0">
        <row r="5">
          <cell r="C5">
            <v>2012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showGridLines="0" showRowColHeaders="0" tabSelected="1" workbookViewId="0">
      <selection activeCell="AJ27" sqref="AJ27"/>
    </sheetView>
  </sheetViews>
  <sheetFormatPr baseColWidth="10" defaultRowHeight="15" x14ac:dyDescent="0.25"/>
  <cols>
    <col min="2" max="2" width="24.140625" customWidth="1"/>
    <col min="13" max="13" width="2.7109375" style="14" customWidth="1"/>
    <col min="14" max="14" width="8.5703125" customWidth="1"/>
    <col min="15" max="15" width="13.5703125" customWidth="1"/>
    <col min="24" max="24" width="2.7109375" style="14" customWidth="1"/>
    <col min="26" max="26" width="22.28515625" customWidth="1"/>
    <col min="28" max="28" width="5" bestFit="1" customWidth="1"/>
    <col min="29" max="29" width="4.5703125" bestFit="1" customWidth="1"/>
    <col min="30" max="30" width="3.7109375" bestFit="1" customWidth="1"/>
    <col min="31" max="32" width="3.85546875" bestFit="1" customWidth="1"/>
    <col min="33" max="33" width="5.140625" bestFit="1" customWidth="1"/>
    <col min="34" max="34" width="5" bestFit="1" customWidth="1"/>
    <col min="35" max="35" width="6.5703125" bestFit="1" customWidth="1"/>
  </cols>
  <sheetData>
    <row r="1" spans="1:35" ht="18.75" x14ac:dyDescent="0.25">
      <c r="A1" s="1" t="s">
        <v>30</v>
      </c>
      <c r="M1" s="6"/>
      <c r="X1" s="6"/>
    </row>
    <row r="4" spans="1:35" x14ac:dyDescent="0.25">
      <c r="B4" s="2" t="s">
        <v>59</v>
      </c>
      <c r="C4" s="5"/>
      <c r="O4" s="2" t="s">
        <v>62</v>
      </c>
      <c r="P4" s="5"/>
      <c r="Z4" s="2" t="s">
        <v>63</v>
      </c>
      <c r="AA4" s="5"/>
      <c r="AB4" s="5"/>
    </row>
    <row r="6" spans="1:35" ht="18" x14ac:dyDescent="0.25">
      <c r="B6" s="9" t="s">
        <v>31</v>
      </c>
      <c r="C6" s="3" t="s">
        <v>1</v>
      </c>
      <c r="D6" s="10"/>
      <c r="O6" s="3" t="s">
        <v>38</v>
      </c>
      <c r="P6" s="3" t="s">
        <v>1</v>
      </c>
      <c r="Z6" s="3" t="s">
        <v>2</v>
      </c>
      <c r="AA6" s="3" t="s">
        <v>1</v>
      </c>
      <c r="AB6" s="3" t="s">
        <v>69</v>
      </c>
      <c r="AC6" s="3" t="s">
        <v>70</v>
      </c>
      <c r="AD6" s="3" t="s">
        <v>71</v>
      </c>
      <c r="AE6" s="3" t="s">
        <v>72</v>
      </c>
      <c r="AF6" s="3" t="s">
        <v>73</v>
      </c>
      <c r="AG6" s="3" t="s">
        <v>74</v>
      </c>
      <c r="AH6" s="3" t="s">
        <v>75</v>
      </c>
      <c r="AI6" s="3" t="s">
        <v>76</v>
      </c>
    </row>
    <row r="7" spans="1:35" x14ac:dyDescent="0.25">
      <c r="B7" s="12" t="s">
        <v>32</v>
      </c>
      <c r="C7" s="15">
        <v>49</v>
      </c>
      <c r="D7" s="11"/>
      <c r="O7" s="4" t="s">
        <v>39</v>
      </c>
      <c r="P7" s="8">
        <v>1467</v>
      </c>
      <c r="Z7" s="7" t="s">
        <v>64</v>
      </c>
      <c r="AA7" s="13">
        <f>AI7/$AI$17</f>
        <v>5.8767772511848344E-2</v>
      </c>
      <c r="AB7" s="8">
        <v>87</v>
      </c>
      <c r="AC7" s="8">
        <v>2</v>
      </c>
      <c r="AD7" s="8">
        <v>0</v>
      </c>
      <c r="AE7" s="8">
        <v>0</v>
      </c>
      <c r="AF7" s="8">
        <v>0</v>
      </c>
      <c r="AG7" s="8">
        <v>0</v>
      </c>
      <c r="AH7" s="8">
        <v>20</v>
      </c>
      <c r="AI7" s="8">
        <v>186</v>
      </c>
    </row>
    <row r="8" spans="1:35" ht="15" customHeight="1" x14ac:dyDescent="0.25">
      <c r="B8" s="12" t="s">
        <v>7</v>
      </c>
      <c r="C8" s="8">
        <v>189</v>
      </c>
      <c r="D8" s="11"/>
      <c r="O8" s="4" t="s">
        <v>40</v>
      </c>
      <c r="P8" s="8">
        <v>36</v>
      </c>
      <c r="Z8" s="7" t="s">
        <v>65</v>
      </c>
      <c r="AA8" s="13">
        <f t="shared" ref="AA8:AA17" si="0">AI8/$AI$17</f>
        <v>0.71437598736176933</v>
      </c>
      <c r="AB8" s="8">
        <v>2189</v>
      </c>
      <c r="AC8" s="8">
        <v>17</v>
      </c>
      <c r="AD8" s="8">
        <v>0</v>
      </c>
      <c r="AE8" s="8">
        <v>0</v>
      </c>
      <c r="AF8" s="8">
        <v>0</v>
      </c>
      <c r="AG8" s="8">
        <v>18</v>
      </c>
      <c r="AH8" s="8">
        <v>37</v>
      </c>
      <c r="AI8" s="8">
        <f>SUM(AB8:AH8)</f>
        <v>2261</v>
      </c>
    </row>
    <row r="9" spans="1:35" x14ac:dyDescent="0.25">
      <c r="B9" s="12" t="s">
        <v>8</v>
      </c>
      <c r="C9" s="8">
        <v>70</v>
      </c>
      <c r="D9" s="11"/>
      <c r="O9" s="4" t="s">
        <v>41</v>
      </c>
      <c r="P9" s="8">
        <v>323</v>
      </c>
      <c r="Z9" s="7" t="s">
        <v>3</v>
      </c>
      <c r="AA9" s="13">
        <f t="shared" si="0"/>
        <v>2.0537124802527645E-2</v>
      </c>
      <c r="AB9" s="8">
        <v>60</v>
      </c>
      <c r="AC9" s="8">
        <v>1</v>
      </c>
      <c r="AD9" s="8">
        <v>0</v>
      </c>
      <c r="AE9" s="8">
        <v>0</v>
      </c>
      <c r="AF9" s="8">
        <v>0</v>
      </c>
      <c r="AG9" s="8">
        <v>1</v>
      </c>
      <c r="AH9" s="8">
        <v>3</v>
      </c>
      <c r="AI9" s="8">
        <f>SUM(AB9:AH9)</f>
        <v>65</v>
      </c>
    </row>
    <row r="10" spans="1:35" x14ac:dyDescent="0.25">
      <c r="B10" s="12" t="s">
        <v>26</v>
      </c>
      <c r="C10" s="8">
        <v>41</v>
      </c>
      <c r="D10" s="11"/>
      <c r="O10" s="4" t="s">
        <v>42</v>
      </c>
      <c r="P10" s="8">
        <v>120</v>
      </c>
      <c r="Z10" s="7" t="s">
        <v>55</v>
      </c>
      <c r="AA10" s="13">
        <f t="shared" si="0"/>
        <v>6.0347551342812007E-2</v>
      </c>
      <c r="AB10" s="8">
        <v>186</v>
      </c>
      <c r="AC10" s="8">
        <v>5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191</v>
      </c>
    </row>
    <row r="11" spans="1:35" ht="15" customHeight="1" x14ac:dyDescent="0.25">
      <c r="B11" s="12" t="s">
        <v>9</v>
      </c>
      <c r="C11" s="8">
        <v>746</v>
      </c>
      <c r="D11" s="11"/>
      <c r="O11" s="4" t="s">
        <v>43</v>
      </c>
      <c r="P11" s="8">
        <v>50</v>
      </c>
      <c r="Z11" s="7" t="s">
        <v>56</v>
      </c>
      <c r="AA11" s="13">
        <f t="shared" si="0"/>
        <v>3.886255924170616E-2</v>
      </c>
      <c r="AB11" s="8">
        <v>123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123</v>
      </c>
    </row>
    <row r="12" spans="1:35" ht="15" customHeight="1" x14ac:dyDescent="0.25">
      <c r="B12" s="12" t="s">
        <v>6</v>
      </c>
      <c r="C12" s="8">
        <v>76</v>
      </c>
      <c r="D12" s="11"/>
      <c r="O12" s="4" t="s">
        <v>44</v>
      </c>
      <c r="P12" s="8">
        <v>35</v>
      </c>
      <c r="Z12" s="7" t="s">
        <v>66</v>
      </c>
      <c r="AA12" s="13">
        <f t="shared" si="0"/>
        <v>3.7914691943127963E-3</v>
      </c>
      <c r="AB12" s="8">
        <v>12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12</v>
      </c>
    </row>
    <row r="13" spans="1:35" ht="15" customHeight="1" x14ac:dyDescent="0.25">
      <c r="B13" s="12" t="s">
        <v>27</v>
      </c>
      <c r="C13" s="8">
        <v>36</v>
      </c>
      <c r="D13" s="11"/>
      <c r="O13" s="4" t="s">
        <v>45</v>
      </c>
      <c r="P13" s="8">
        <v>39</v>
      </c>
      <c r="Z13" s="7" t="s">
        <v>29</v>
      </c>
      <c r="AA13" s="13">
        <f t="shared" si="0"/>
        <v>1.263823064770932E-3</v>
      </c>
      <c r="AB13" s="8">
        <v>4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4</v>
      </c>
    </row>
    <row r="14" spans="1:35" ht="15" customHeight="1" x14ac:dyDescent="0.25">
      <c r="B14" s="12" t="s">
        <v>28</v>
      </c>
      <c r="C14" s="8">
        <v>32</v>
      </c>
      <c r="D14" s="11"/>
      <c r="O14" s="4" t="s">
        <v>46</v>
      </c>
      <c r="P14" s="8">
        <v>339</v>
      </c>
      <c r="Z14" s="7" t="s">
        <v>67</v>
      </c>
      <c r="AA14" s="13">
        <f t="shared" si="0"/>
        <v>8.2148499210110588E-3</v>
      </c>
      <c r="AB14" s="8">
        <v>24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2</v>
      </c>
      <c r="AI14" s="8">
        <v>26</v>
      </c>
    </row>
    <row r="15" spans="1:35" x14ac:dyDescent="0.25">
      <c r="B15" s="12" t="s">
        <v>10</v>
      </c>
      <c r="C15" s="8">
        <v>37</v>
      </c>
      <c r="D15" s="11"/>
      <c r="O15" s="4" t="s">
        <v>47</v>
      </c>
      <c r="P15" s="8">
        <v>38</v>
      </c>
      <c r="Z15" s="7" t="s">
        <v>4</v>
      </c>
      <c r="AA15" s="13">
        <f t="shared" si="0"/>
        <v>7.7409162717219593E-2</v>
      </c>
      <c r="AB15" s="8">
        <v>211</v>
      </c>
      <c r="AC15" s="8">
        <v>1</v>
      </c>
      <c r="AD15" s="8">
        <v>0</v>
      </c>
      <c r="AE15" s="8">
        <v>0</v>
      </c>
      <c r="AF15" s="8">
        <v>0</v>
      </c>
      <c r="AG15" s="8">
        <v>0</v>
      </c>
      <c r="AH15" s="8">
        <v>33</v>
      </c>
      <c r="AI15" s="8">
        <v>245</v>
      </c>
    </row>
    <row r="16" spans="1:35" x14ac:dyDescent="0.25">
      <c r="B16" s="12" t="s">
        <v>33</v>
      </c>
      <c r="C16" s="8">
        <v>33</v>
      </c>
      <c r="D16" s="11"/>
      <c r="O16" s="4" t="s">
        <v>48</v>
      </c>
      <c r="P16" s="8">
        <v>348</v>
      </c>
      <c r="Z16" s="7" t="s">
        <v>5</v>
      </c>
      <c r="AA16" s="13">
        <f t="shared" si="0"/>
        <v>1.6429699842022118E-2</v>
      </c>
      <c r="AB16" s="8">
        <v>47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5</v>
      </c>
      <c r="AI16" s="8">
        <v>52</v>
      </c>
    </row>
    <row r="17" spans="2:35" x14ac:dyDescent="0.25">
      <c r="B17" s="12" t="s">
        <v>11</v>
      </c>
      <c r="C17" s="8">
        <v>77</v>
      </c>
      <c r="D17" s="11"/>
      <c r="O17" s="4" t="s">
        <v>49</v>
      </c>
      <c r="P17" s="8">
        <v>62</v>
      </c>
      <c r="Z17" s="7" t="s">
        <v>68</v>
      </c>
      <c r="AA17" s="13">
        <f t="shared" si="0"/>
        <v>1</v>
      </c>
      <c r="AB17" s="8">
        <v>3018</v>
      </c>
      <c r="AC17" s="8">
        <v>29</v>
      </c>
      <c r="AD17" s="8">
        <v>0</v>
      </c>
      <c r="AE17" s="8">
        <v>0</v>
      </c>
      <c r="AF17" s="8">
        <v>0</v>
      </c>
      <c r="AG17" s="8">
        <v>19</v>
      </c>
      <c r="AH17" s="8">
        <v>100</v>
      </c>
      <c r="AI17" s="8">
        <f>SUM(AI7:AI16)</f>
        <v>3165</v>
      </c>
    </row>
    <row r="18" spans="2:35" x14ac:dyDescent="0.25">
      <c r="B18" s="12" t="s">
        <v>12</v>
      </c>
      <c r="C18" s="8">
        <v>49</v>
      </c>
      <c r="D18" s="11"/>
      <c r="O18" s="4" t="s">
        <v>50</v>
      </c>
      <c r="P18" s="8">
        <v>87</v>
      </c>
    </row>
    <row r="19" spans="2:35" x14ac:dyDescent="0.25">
      <c r="B19" s="12" t="s">
        <v>13</v>
      </c>
      <c r="C19" s="8">
        <v>36</v>
      </c>
      <c r="D19" s="11"/>
      <c r="O19" s="4" t="s">
        <v>51</v>
      </c>
      <c r="P19" s="8">
        <v>268</v>
      </c>
    </row>
    <row r="20" spans="2:35" x14ac:dyDescent="0.25">
      <c r="B20" s="12" t="s">
        <v>14</v>
      </c>
      <c r="C20" s="8">
        <v>92</v>
      </c>
      <c r="D20" s="11"/>
      <c r="O20" s="4" t="s">
        <v>52</v>
      </c>
      <c r="P20" s="8">
        <v>552</v>
      </c>
    </row>
    <row r="21" spans="2:35" x14ac:dyDescent="0.25">
      <c r="B21" s="12" t="s">
        <v>0</v>
      </c>
      <c r="C21" s="8">
        <v>72</v>
      </c>
      <c r="D21" s="11"/>
      <c r="O21" s="4" t="s">
        <v>60</v>
      </c>
      <c r="P21" s="8">
        <v>131</v>
      </c>
    </row>
    <row r="22" spans="2:35" x14ac:dyDescent="0.25">
      <c r="B22" s="12" t="s">
        <v>15</v>
      </c>
      <c r="C22" s="8">
        <v>858</v>
      </c>
      <c r="D22" s="11"/>
      <c r="O22" s="4" t="s">
        <v>53</v>
      </c>
      <c r="P22" s="8">
        <v>77</v>
      </c>
    </row>
    <row r="23" spans="2:35" x14ac:dyDescent="0.25">
      <c r="B23" s="12" t="s">
        <v>16</v>
      </c>
      <c r="C23" s="8">
        <v>334</v>
      </c>
      <c r="D23" s="11"/>
      <c r="O23" s="4" t="s">
        <v>61</v>
      </c>
      <c r="P23" s="8">
        <v>131</v>
      </c>
    </row>
    <row r="24" spans="2:35" x14ac:dyDescent="0.25">
      <c r="B24" s="12" t="s">
        <v>17</v>
      </c>
      <c r="C24" s="8">
        <v>137</v>
      </c>
      <c r="D24" s="11"/>
      <c r="O24" s="4" t="s">
        <v>54</v>
      </c>
      <c r="P24" s="8">
        <v>96</v>
      </c>
    </row>
    <row r="25" spans="2:35" x14ac:dyDescent="0.25">
      <c r="B25" s="12" t="s">
        <v>57</v>
      </c>
      <c r="C25" s="8">
        <v>36</v>
      </c>
      <c r="D25" s="11"/>
      <c r="O25" s="4" t="s">
        <v>4</v>
      </c>
      <c r="P25" s="8">
        <v>440</v>
      </c>
    </row>
    <row r="26" spans="2:35" x14ac:dyDescent="0.25">
      <c r="B26" s="12" t="s">
        <v>58</v>
      </c>
      <c r="C26" s="8">
        <v>44</v>
      </c>
      <c r="D26" s="11"/>
    </row>
    <row r="27" spans="2:35" x14ac:dyDescent="0.25">
      <c r="B27" s="12" t="s">
        <v>18</v>
      </c>
      <c r="C27" s="8">
        <v>61</v>
      </c>
      <c r="D27" s="11"/>
    </row>
    <row r="28" spans="2:35" x14ac:dyDescent="0.25">
      <c r="B28" s="12" t="s">
        <v>19</v>
      </c>
      <c r="C28" s="8">
        <v>84</v>
      </c>
      <c r="D28" s="11"/>
    </row>
    <row r="29" spans="2:35" x14ac:dyDescent="0.25">
      <c r="B29" s="12" t="s">
        <v>20</v>
      </c>
      <c r="C29" s="8">
        <v>64</v>
      </c>
      <c r="D29" s="11"/>
    </row>
    <row r="30" spans="2:35" x14ac:dyDescent="0.25">
      <c r="B30" s="12" t="s">
        <v>21</v>
      </c>
      <c r="C30" s="8">
        <v>39</v>
      </c>
      <c r="D30" s="11"/>
    </row>
    <row r="31" spans="2:35" x14ac:dyDescent="0.25">
      <c r="B31" s="12" t="s">
        <v>24</v>
      </c>
      <c r="C31" s="8">
        <v>30</v>
      </c>
      <c r="D31" s="11"/>
    </row>
    <row r="32" spans="2:35" x14ac:dyDescent="0.25">
      <c r="B32" s="16" t="s">
        <v>22</v>
      </c>
      <c r="C32" s="8">
        <v>229</v>
      </c>
      <c r="D32" s="11"/>
    </row>
    <row r="33" spans="2:4" x14ac:dyDescent="0.25">
      <c r="B33" s="12" t="s">
        <v>23</v>
      </c>
      <c r="C33" s="8">
        <v>41</v>
      </c>
      <c r="D33" s="11"/>
    </row>
    <row r="34" spans="2:4" x14ac:dyDescent="0.25">
      <c r="B34" s="12" t="s">
        <v>37</v>
      </c>
      <c r="C34" s="8">
        <v>279</v>
      </c>
      <c r="D34" s="11"/>
    </row>
    <row r="35" spans="2:4" x14ac:dyDescent="0.25">
      <c r="B35" s="12" t="s">
        <v>25</v>
      </c>
      <c r="C35" s="8">
        <v>576</v>
      </c>
      <c r="D35" s="11"/>
    </row>
    <row r="36" spans="2:4" x14ac:dyDescent="0.25">
      <c r="B36" s="12" t="s">
        <v>34</v>
      </c>
      <c r="C36" s="8">
        <v>172</v>
      </c>
      <c r="D36" s="11"/>
    </row>
    <row r="37" spans="2:4" x14ac:dyDescent="0.25">
      <c r="B37" s="12" t="s">
        <v>35</v>
      </c>
      <c r="C37" s="8">
        <v>263</v>
      </c>
      <c r="D37" s="11"/>
    </row>
    <row r="38" spans="2:4" x14ac:dyDescent="0.25">
      <c r="B38" s="12" t="s">
        <v>36</v>
      </c>
      <c r="C38" s="8">
        <v>27</v>
      </c>
      <c r="D38" s="11"/>
    </row>
    <row r="39" spans="2:4" x14ac:dyDescent="0.25">
      <c r="D39" s="11"/>
    </row>
    <row r="40" spans="2:4" x14ac:dyDescent="0.25">
      <c r="D40" s="11"/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Rogatorias</vt:lpstr>
    </vt:vector>
  </TitlesOfParts>
  <Company>Ministerio de Justicia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mju6569</dc:creator>
  <cp:lastModifiedBy>Ildefonso Villán Criado</cp:lastModifiedBy>
  <dcterms:created xsi:type="dcterms:W3CDTF">2013-06-27T12:11:07Z</dcterms:created>
  <dcterms:modified xsi:type="dcterms:W3CDTF">2017-11-29T08:16:55Z</dcterms:modified>
</cp:coreProperties>
</file>